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<sst xmlns="http://schemas.openxmlformats.org/spreadsheetml/2006/main" count="349" uniqueCount="207">
  <si>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</si>
  <si>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</si>
  <si>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</si>
  <si>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</si>
  <si>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№</t>
  </si>
  <si>
    <t xml:space="preserve">Код производственного подразделения (в соответствии: с формой 10/11-П)</t>
  </si>
  <si>
    <t xml:space="preserve">Технологический процесс</t>
  </si>
  <si>
    <t xml:space="preserve">Группа оборудования</t>
  </si>
  <si>
    <t xml:space="preserve">Тип объекта</t>
  </si>
  <si>
    <t xml:space="preserve">Идентификационный код</t>
  </si>
  <si>
    <t xml:space="preserve">Инвентарный номер (если есть)</t>
  </si>
  <si>
    <t xml:space="preserve">Наименование по техническом паспорту</t>
  </si>
  <si>
    <t xml:space="preserve">Модель</t>
  </si>
  <si>
    <t xml:space="preserve">Назначение и краткая характеристика</t>
  </si>
  <si>
    <t xml:space="preserve">Технические характеристики конечной продукции, обрабатываемого материала, сырья, изделия, предмета обработки (изготовления)</t>
  </si>
  <si>
    <t xml:space="preserve">Производитель оборудования</t>
  </si>
  <si>
    <t xml:space="preserve">Страна происхождения оборудования</t>
  </si>
  <si>
    <t xml:space="preserve">Серийный (заводской) номер оборудования</t>
  </si>
  <si>
    <t xml:space="preserve">Год выпуска</t>
  </si>
  <si>
    <t xml:space="preserve">Наличие ЧПУ</t>
  </si>
  <si>
    <t xml:space="preserve">Производитель ЧПУ</t>
  </si>
  <si>
    <t xml:space="preserve">Дата ввода в эксплуатацию</t>
  </si>
  <si>
    <t xml:space="preserve">Способ приобретения</t>
  </si>
  <si>
    <t xml:space="preserve">Среднегодовой фонд времени использования оборудования в производстве - нормо-час</t>
  </si>
  <si>
    <t xml:space="preserve">Фактическое время работы оборудования - нормо-час</t>
  </si>
  <si>
    <t xml:space="preserve">Коэффициент использования оборудования в производстве</t>
  </si>
  <si>
    <t xml:space="preserve">Доля фактического времени работы</t>
  </si>
  <si>
    <t xml:space="preserve">Среднегодовая производственная мощность</t>
  </si>
  <si>
    <t xml:space="preserve">Фактическая производственная мощность</t>
  </si>
  <si>
    <t xml:space="preserve">Коэффициент загрузки оборудования</t>
  </si>
  <si>
    <t xml:space="preserve">Фактический износ. %</t>
  </si>
  <si>
    <t xml:space="preserve">Для оборудования, приобретенного в рамках выполнения мероприятий государственных (федеральных целевых) программ</t>
  </si>
  <si>
    <t xml:space="preserve">Признак оборудования основного производства</t>
  </si>
  <si>
    <t xml:space="preserve">Признак уникального оборудования</t>
  </si>
  <si>
    <t xml:space="preserve">Признак гибких производственных систем и автоматических линий</t>
  </si>
  <si>
    <t xml:space="preserve">Признак роботов, робототехнических комплексов, программируемых манипуляторов</t>
  </si>
  <si>
    <t xml:space="preserve">Примечание</t>
  </si>
  <si>
    <t xml:space="preserve">п/п</t>
  </si>
  <si>
    <t xml:space="preserve">Наименование</t>
  </si>
  <si>
    <t xml:space="preserve">Код</t>
  </si>
  <si>
    <t xml:space="preserve">Название</t>
  </si>
  <si>
    <t xml:space="preserve">Код ОКОФ2</t>
  </si>
  <si>
    <t xml:space="preserve">Оборудования для производства ПВН, %</t>
  </si>
  <si>
    <t xml:space="preserve">Единицы измерения</t>
  </si>
  <si>
    <t xml:space="preserve">Значение</t>
  </si>
  <si>
    <t xml:space="preserve">Государственная программа</t>
  </si>
  <si>
    <t xml:space="preserve">Источник финансирования приобретения</t>
  </si>
  <si>
    <t xml:space="preserve">Наименование инвестиционного проекта в соответствии с проектно-сметной документацией</t>
  </si>
  <si>
    <t xml:space="preserve">Номер и дата заключения комиссии Минпромторга России об обоснованности приобретения импортного оборудования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</si>
  <si>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</si>
  <si>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</si>
  <si>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</si>
  <si>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</si>
  <si>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EQ-0001</t>
  </si>
  <si>
    <t xml:space="preserve">ИНВ-2024-0001</t>
  </si>
  <si>
    <t xml:space="preserve">Обрабатывающий центр</t>
  </si>
  <si>
    <t xml:space="preserve">АТОМ-МЦ-101</t>
  </si>
  <si>
    <t xml:space="preserve">АО «Станкопром»</t>
  </si>
  <si>
    <t xml:space="preserve">Россия</t>
  </si>
  <si>
    <t xml:space="preserve">Металлообрабатывающее</t>
  </si>
  <si>
    <t xml:space="preserve">Основное технологическое</t>
  </si>
  <si>
    <t xml:space="preserve">Москва, производственный корпус</t>
  </si>
  <si>
    <t xml:space="preserve">Участок 2</t>
  </si>
  <si>
    <t xml:space="preserve">Эксплуатируется в штатном режиме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</si>
  <si>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</si>
  <si>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</si>
  <si>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</si>
  <si>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</si>
  <si>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EQ-0002</t>
  </si>
  <si>
    <t xml:space="preserve">ИНВ-2024-0002</t>
  </si>
  <si>
    <t xml:space="preserve">АТОМ-МЦ-102</t>
  </si>
  <si>
    <t xml:space="preserve">Участок 3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</si>
  <si>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</si>
  <si>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</si>
  <si>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</si>
  <si>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</si>
  <si>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EQ-0003</t>
  </si>
  <si>
    <t xml:space="preserve">ИНВ-2024-0003</t>
  </si>
  <si>
    <t xml:space="preserve">АТОМ-МЦ-103</t>
  </si>
  <si>
    <t xml:space="preserve">Участок 4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</si>
  <si>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</si>
  <si>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</si>
  <si>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</si>
  <si>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</si>
  <si>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EQ-0004</t>
  </si>
  <si>
    <t xml:space="preserve">ИНВ-2024-0004</t>
  </si>
  <si>
    <t xml:space="preserve">АТОМ-МЦ-104</t>
  </si>
  <si>
    <t xml:space="preserve">Участок 5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</si>
  <si>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</si>
  <si>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</si>
  <si>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</si>
  <si>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</si>
  <si>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EQ-0005</t>
  </si>
  <si>
    <t xml:space="preserve">ИНВ-2024-0005</t>
  </si>
  <si>
    <t xml:space="preserve">АТОМ-МЦ-105</t>
  </si>
  <si>
    <t xml:space="preserve">Участок 1</t>
  </si>
  <si>
    <t xml:space="preserve">Плановая модернизация в следующем периоде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</si>
  <si>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</si>
  <si>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</si>
  <si>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</si>
  <si>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</si>
  <si>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EQ-0006</t>
  </si>
  <si>
    <t xml:space="preserve">ИНВ-2024-0006</t>
  </si>
  <si>
    <t xml:space="preserve">АТОМ-МЦ-106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</si>
  <si>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</si>
  <si>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</si>
  <si>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</si>
  <si>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</si>
  <si>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EQ-0007</t>
  </si>
  <si>
    <t xml:space="preserve">ИНВ-2024-0007</t>
  </si>
  <si>
    <t xml:space="preserve">АТОМ-МЦ-107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</si>
  <si>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</si>
  <si>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</si>
  <si>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</si>
  <si>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</si>
  <si>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EQ-0008</t>
  </si>
  <si>
    <t xml:space="preserve">ИНВ-2024-0008</t>
  </si>
  <si>
    <t xml:space="preserve">АТОМ-МЦ-108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</si>
  <si>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</si>
  <si>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</si>
  <si>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</si>
  <si>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</si>
  <si>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EQ-0009</t>
  </si>
  <si>
    <t xml:space="preserve">ИНВ-2024-0009</t>
  </si>
  <si>
    <t xml:space="preserve">АТОМ-МЦ-109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</si>
  <si>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</si>
  <si>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</si>
  <si>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</si>
  <si>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</si>
  <si>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EQ-0010</t>
  </si>
  <si>
    <t xml:space="preserve">ИНВ-2024-0010</t>
  </si>
  <si>
    <t xml:space="preserve">АТОМ-МЦ-110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</si>
  <si>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</si>
  <si>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</si>
  <si>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</si>
  <si>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</si>
  <si>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EQ-0011</t>
  </si>
  <si>
    <t xml:space="preserve">ИНВ-2024-0011</t>
  </si>
  <si>
    <t xml:space="preserve">Испытательный стенд</t>
  </si>
  <si>
    <t xml:space="preserve">КОСМОС-ИС-211</t>
  </si>
  <si>
    <t xml:space="preserve">АО «Испытательные системы»</t>
  </si>
  <si>
    <t xml:space="preserve">Испытательное</t>
  </si>
  <si>
    <t xml:space="preserve">Контрольно-испытательное</t>
  </si>
  <si>
    <t xml:space="preserve">Королёв, испытательный корпус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</si>
  <si>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</si>
  <si>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</si>
  <si>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</si>
  <si>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</si>
  <si>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EQ-0012</t>
  </si>
  <si>
    <t xml:space="preserve">ИНВ-2024-0012</t>
  </si>
  <si>
    <t xml:space="preserve">КОСМОС-ИС-212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</si>
  <si>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</si>
  <si>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</si>
  <si>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</si>
  <si>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</si>
  <si>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EQ-0013</t>
  </si>
  <si>
    <t xml:space="preserve">ИНВ-2024-0013</t>
  </si>
  <si>
    <t xml:space="preserve">КОСМОС-ИС-213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</si>
  <si>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</si>
  <si>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</si>
  <si>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</si>
  <si>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</si>
  <si>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EQ-0014</t>
  </si>
  <si>
    <t xml:space="preserve">ИНВ-2024-0014</t>
  </si>
  <si>
    <t xml:space="preserve">КОСМОС-ИС-214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</si>
  <si>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</si>
  <si>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</si>
  <si>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</si>
  <si>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</si>
  <si>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EQ-0015</t>
  </si>
  <si>
    <t xml:space="preserve">ИНВ-2024-0015</t>
  </si>
  <si>
    <t xml:space="preserve">КОСМОС-ИС-215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</si>
  <si>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</si>
  <si>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</si>
  <si>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</si>
  <si>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</si>
  <si>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EQ-0016</t>
  </si>
  <si>
    <t xml:space="preserve">ИНВ-2024-0016</t>
  </si>
  <si>
    <t xml:space="preserve">КОСМОС-ИС-216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</si>
  <si>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</si>
  <si>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</si>
  <si>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</si>
  <si>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</si>
  <si>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EQ-0017</t>
  </si>
  <si>
    <t xml:space="preserve">ИНВ-2024-0017</t>
  </si>
  <si>
    <t xml:space="preserve">КОСМОС-ИС-217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</si>
  <si>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</si>
  <si>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</si>
  <si>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</si>
  <si>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</si>
  <si>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EQ-0018</t>
  </si>
  <si>
    <t xml:space="preserve">ИНВ-2024-0018</t>
  </si>
  <si>
    <t xml:space="preserve">КОСМОС-ИС-218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</si>
  <si>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</si>
  <si>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</si>
  <si>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</si>
  <si>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</si>
  <si>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EQ-0019</t>
  </si>
  <si>
    <t xml:space="preserve">ИНВ-2024-0019</t>
  </si>
  <si>
    <t xml:space="preserve">КОСМОС-ИС-219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</si>
  <si>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</si>
  <si>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</si>
  <si>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</si>
  <si>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</si>
  <si>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EQ-0020</t>
  </si>
  <si>
    <t xml:space="preserve">ИНВ-2024-0020</t>
  </si>
  <si>
    <t xml:space="preserve">КОСМОС-ИС-220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</si>
</sst>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00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46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/>
      <c r="I1" s="4" t="s">
        <v>7</v>
      </c>
      <c r="J1" s="4"/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4" t="s">
        <v>25</v>
      </c>
      <c r="AC1" s="4" t="s">
        <v>26</v>
      </c>
      <c r="AD1" s="4" t="s">
        <v>27</v>
      </c>
      <c r="AE1" s="4"/>
      <c r="AF1" s="4"/>
      <c r="AG1" s="4" t="s">
        <v>28</v>
      </c>
      <c r="AH1" s="4" t="s">
        <v>29</v>
      </c>
      <c r="AI1" s="4" t="s">
        <v>30</v>
      </c>
      <c r="AJ1" s="2" t="s">
        <v>31</v>
      </c>
      <c r="AK1" s="2"/>
      <c r="AL1" s="2"/>
      <c r="AM1" s="2"/>
      <c r="AN1" s="4" t="s">
        <v>32</v>
      </c>
      <c r="AO1" s="4" t="s">
        <v>33</v>
      </c>
      <c r="AP1" s="4" t="s">
        <v>34</v>
      </c>
      <c r="AQ1" s="4" t="s">
        <v>35</v>
      </c>
      <c r="AR1" s="4" t="s">
        <v>36</v>
      </c>
    </row>
    <row r="2" customFormat="false" ht="158.2" hidden="false" customHeight="true" outlineLevel="0" collapsed="false">
      <c r="A2" s="1"/>
      <c r="B2" s="1"/>
      <c r="C2" s="1"/>
      <c r="D2" s="1"/>
      <c r="E2" s="2" t="s">
        <v>37</v>
      </c>
      <c r="F2" s="3"/>
      <c r="G2" s="4" t="s">
        <v>38</v>
      </c>
      <c r="H2" s="4" t="s">
        <v>39</v>
      </c>
      <c r="I2" s="4" t="s">
        <v>40</v>
      </c>
      <c r="J2" s="4" t="s">
        <v>41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42</v>
      </c>
      <c r="AD2" s="4" t="s">
        <v>43</v>
      </c>
      <c r="AE2" s="4" t="s">
        <v>44</v>
      </c>
      <c r="AF2" s="4"/>
      <c r="AG2" s="4"/>
      <c r="AH2" s="4"/>
      <c r="AI2" s="4"/>
      <c r="AJ2" s="4" t="s">
        <v>45</v>
      </c>
      <c r="AK2" s="4" t="s">
        <v>46</v>
      </c>
      <c r="AL2" s="4" t="s">
        <v>47</v>
      </c>
      <c r="AM2" s="4" t="s">
        <v>48</v>
      </c>
      <c r="AN2" s="4"/>
      <c r="AO2" s="4"/>
      <c r="AP2" s="4"/>
      <c r="AQ2" s="4"/>
      <c r="AR2" s="4"/>
    </row>
    <row r="3" customFormat="false" ht="15" hidden="false" customHeight="false" outlineLevel="0" collapsed="false">
      <c r="A3" s="5"/>
      <c r="B3" s="5"/>
      <c r="C3" s="5"/>
      <c r="D3" s="5"/>
      <c r="E3" s="2" t="n">
        <v>1</v>
      </c>
      <c r="F3" s="2" t="n">
        <v>2</v>
      </c>
      <c r="G3" s="2" t="n">
        <v>3</v>
      </c>
      <c r="H3" s="2" t="n">
        <v>4</v>
      </c>
      <c r="I3" s="2" t="n">
        <v>5</v>
      </c>
      <c r="J3" s="2" t="n">
        <v>6</v>
      </c>
      <c r="K3" s="2" t="n">
        <v>7</v>
      </c>
      <c r="L3" s="2" t="n">
        <v>8</v>
      </c>
      <c r="M3" s="2" t="n">
        <v>9</v>
      </c>
      <c r="N3" s="2" t="n">
        <v>10</v>
      </c>
      <c r="O3" s="2" t="n">
        <v>11</v>
      </c>
      <c r="P3" s="2" t="n">
        <v>12</v>
      </c>
      <c r="Q3" s="2" t="n">
        <v>13</v>
      </c>
      <c r="R3" s="2" t="n">
        <v>14</v>
      </c>
      <c r="S3" s="2" t="n">
        <v>15</v>
      </c>
      <c r="T3" s="2" t="n">
        <v>16</v>
      </c>
      <c r="U3" s="2" t="n">
        <v>17</v>
      </c>
      <c r="V3" s="2" t="n">
        <v>18</v>
      </c>
      <c r="W3" s="2" t="n">
        <v>19</v>
      </c>
      <c r="X3" s="2" t="n">
        <v>20</v>
      </c>
      <c r="Y3" s="2" t="n">
        <v>21</v>
      </c>
      <c r="Z3" s="2" t="n">
        <v>22</v>
      </c>
      <c r="AA3" s="2" t="n">
        <v>23</v>
      </c>
      <c r="AB3" s="2" t="n">
        <v>24</v>
      </c>
      <c r="AC3" s="2" t="n">
        <v>25</v>
      </c>
      <c r="AD3" s="2" t="n">
        <v>26</v>
      </c>
      <c r="AE3" s="2"/>
      <c r="AF3" s="2" t="n">
        <v>27</v>
      </c>
      <c r="AG3" s="2" t="n">
        <v>28</v>
      </c>
      <c r="AH3" s="2" t="n">
        <v>29</v>
      </c>
      <c r="AI3" s="2" t="n">
        <v>30</v>
      </c>
      <c r="AJ3" s="2" t="n">
        <v>31</v>
      </c>
      <c r="AK3" s="2" t="n">
        <v>32</v>
      </c>
      <c r="AL3" s="2" t="n">
        <v>33</v>
      </c>
      <c r="AM3" s="2" t="n">
        <v>34</v>
      </c>
      <c r="AN3" s="2" t="n">
        <v>35</v>
      </c>
      <c r="AO3" s="2" t="n">
        <v>36</v>
      </c>
      <c r="AP3" s="2" t="n">
        <v>37</v>
      </c>
      <c r="AQ3" s="2" t="n">
        <v>38</v>
      </c>
      <c r="AR3" s="2" t="n">
        <v>39</v>
      </c>
    </row>
    <row r="4" customFormat="false" ht="46.25" hidden="false" customHeight="false" outlineLevel="0" collapsed="false">
      <c r="A4" s="5" t="s">
        <v>49</v>
      </c>
      <c r="B4" s="6" t="s">
        <v>50</v>
      </c>
      <c r="C4" s="6" t="s">
        <v>51</v>
      </c>
      <c r="D4" s="6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b">
        <f aca="false">TRUE()</f>
        <v>1</v>
      </c>
      <c r="L4" s="5" t="n">
        <v>2014</v>
      </c>
      <c r="M4" s="5" t="b">
        <f aca="false">TRUE()</f>
        <v>1</v>
      </c>
      <c r="N4" s="5" t="s">
        <v>59</v>
      </c>
      <c r="O4" s="5" t="s">
        <v>60</v>
      </c>
      <c r="P4" s="5" t="n">
        <v>42050</v>
      </c>
      <c r="Q4" s="5" t="s">
        <v>61</v>
      </c>
      <c r="R4" s="5" t="s">
        <v>62</v>
      </c>
      <c r="S4" s="5" t="n">
        <v>0.57</v>
      </c>
      <c r="T4" s="5" t="n">
        <v>17.4</v>
      </c>
      <c r="U4" s="5" t="b">
        <f aca="false">TRUE()</f>
        <v>1</v>
      </c>
      <c r="V4" s="5" t="b">
        <f aca="false">FALSE()</f>
        <v>0</v>
      </c>
      <c r="W4" s="5" t="b">
        <f aca="false">FALSE()</f>
        <v>0</v>
      </c>
      <c r="X4" s="5" t="n">
        <v>6935</v>
      </c>
      <c r="Y4" s="5" t="n">
        <v>5270</v>
      </c>
      <c r="Z4" s="5" t="s">
        <v>63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customFormat="false" ht="46.25" hidden="false" customHeight="false" outlineLevel="0" collapsed="false">
      <c r="A5" s="5" t="s">
        <v>64</v>
      </c>
      <c r="B5" s="6" t="s">
        <v>65</v>
      </c>
      <c r="C5" s="6" t="s">
        <v>66</v>
      </c>
      <c r="D5" s="6" t="s">
        <v>67</v>
      </c>
      <c r="E5" s="5" t="s">
        <v>68</v>
      </c>
      <c r="F5" s="5" t="s">
        <v>69</v>
      </c>
      <c r="G5" s="5" t="s">
        <v>55</v>
      </c>
      <c r="H5" s="5" t="s">
        <v>70</v>
      </c>
      <c r="I5" s="5" t="s">
        <v>57</v>
      </c>
      <c r="J5" s="5" t="s">
        <v>58</v>
      </c>
      <c r="K5" s="5" t="b">
        <f aca="false">TRUE()</f>
        <v>1</v>
      </c>
      <c r="L5" s="5" t="n">
        <v>2015</v>
      </c>
      <c r="M5" s="5" t="b">
        <f aca="false">TRUE()</f>
        <v>1</v>
      </c>
      <c r="N5" s="5" t="s">
        <v>59</v>
      </c>
      <c r="O5" s="5" t="s">
        <v>60</v>
      </c>
      <c r="P5" s="5" t="n">
        <v>42444</v>
      </c>
      <c r="Q5" s="5" t="s">
        <v>61</v>
      </c>
      <c r="R5" s="5" t="s">
        <v>71</v>
      </c>
      <c r="S5" s="5" t="n">
        <v>0.62</v>
      </c>
      <c r="T5" s="5" t="n">
        <v>23.4</v>
      </c>
      <c r="U5" s="5" t="b">
        <f aca="false">TRUE()</f>
        <v>1</v>
      </c>
      <c r="V5" s="5" t="b">
        <f aca="false">FALSE()</f>
        <v>0</v>
      </c>
      <c r="W5" s="5" t="b">
        <f aca="false">FALSE()</f>
        <v>0</v>
      </c>
      <c r="X5" s="5" t="n">
        <v>7281</v>
      </c>
      <c r="Y5" s="5" t="n">
        <v>5096</v>
      </c>
      <c r="Z5" s="5" t="s">
        <v>63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46.25" hidden="false" customHeight="false" outlineLevel="0" collapsed="false">
      <c r="A6" s="5" t="s">
        <v>72</v>
      </c>
      <c r="B6" s="6" t="s">
        <v>73</v>
      </c>
      <c r="C6" s="6" t="s">
        <v>74</v>
      </c>
      <c r="D6" s="6" t="s">
        <v>75</v>
      </c>
      <c r="E6" s="5" t="s">
        <v>76</v>
      </c>
      <c r="F6" s="5" t="s">
        <v>77</v>
      </c>
      <c r="G6" s="5" t="s">
        <v>55</v>
      </c>
      <c r="H6" s="5" t="s">
        <v>78</v>
      </c>
      <c r="I6" s="5" t="s">
        <v>57</v>
      </c>
      <c r="J6" s="5" t="s">
        <v>58</v>
      </c>
      <c r="K6" s="5" t="b">
        <f aca="false">TRUE()</f>
        <v>1</v>
      </c>
      <c r="L6" s="5" t="n">
        <v>2016</v>
      </c>
      <c r="M6" s="5" t="b">
        <f aca="false">FALSE()</f>
        <v>0</v>
      </c>
      <c r="N6" s="5" t="s">
        <v>59</v>
      </c>
      <c r="O6" s="5" t="s">
        <v>60</v>
      </c>
      <c r="P6" s="5" t="n">
        <v>42840</v>
      </c>
      <c r="Q6" s="5" t="s">
        <v>61</v>
      </c>
      <c r="R6" s="5" t="s">
        <v>79</v>
      </c>
      <c r="S6" s="5" t="n">
        <v>0.66</v>
      </c>
      <c r="T6" s="5" t="n">
        <v>29.4</v>
      </c>
      <c r="U6" s="5" t="b">
        <f aca="false">TRUE()</f>
        <v>1</v>
      </c>
      <c r="V6" s="5" t="b">
        <f aca="false">FALSE()</f>
        <v>0</v>
      </c>
      <c r="W6" s="5" t="b">
        <f aca="false">FALSE()</f>
        <v>0</v>
      </c>
      <c r="X6" s="5" t="n">
        <v>7626</v>
      </c>
      <c r="Y6" s="5" t="n">
        <v>4881</v>
      </c>
      <c r="Z6" s="5" t="s">
        <v>63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customFormat="false" ht="15" hidden="false" customHeight="false" outlineLevel="0" collapsed="false">
      <c r="A7" s="0" t="s">
        <v>80</v>
      </c>
      <c r="B7" s="7" t="s">
        <v>81</v>
      </c>
      <c r="C7" s="7" t="s">
        <v>82</v>
      </c>
      <c r="D7" s="7" t="s">
        <v>83</v>
      </c>
      <c r="E7" s="0" t="s">
        <v>84</v>
      </c>
      <c r="F7" s="0" t="s">
        <v>85</v>
      </c>
      <c r="G7" s="0" t="s">
        <v>55</v>
      </c>
      <c r="H7" s="0" t="s">
        <v>86</v>
      </c>
      <c r="I7" s="0" t="s">
        <v>57</v>
      </c>
      <c r="J7" s="0" t="s">
        <v>58</v>
      </c>
      <c r="K7" s="8" t="b">
        <f aca="false">TRUE()</f>
        <v>1</v>
      </c>
      <c r="L7" s="0" t="n">
        <v>2017</v>
      </c>
      <c r="M7" s="8" t="b">
        <f aca="false">TRUE()</f>
        <v>1</v>
      </c>
      <c r="N7" s="0" t="s">
        <v>59</v>
      </c>
      <c r="O7" s="0" t="s">
        <v>60</v>
      </c>
      <c r="P7" s="0" t="n">
        <v>43235</v>
      </c>
      <c r="Q7" s="0" t="s">
        <v>61</v>
      </c>
      <c r="R7" s="0" t="s">
        <v>87</v>
      </c>
      <c r="S7" s="0" t="n">
        <v>0.71</v>
      </c>
      <c r="T7" s="0" t="n">
        <v>35.4</v>
      </c>
      <c r="U7" s="8" t="b">
        <f aca="false">TRUE()</f>
        <v>1</v>
      </c>
      <c r="V7" s="8" t="b">
        <f aca="false">FALSE()</f>
        <v>0</v>
      </c>
      <c r="W7" s="8" t="b">
        <f aca="false">FALSE()</f>
        <v>0</v>
      </c>
      <c r="X7" s="0" t="n">
        <v>7972</v>
      </c>
      <c r="Y7" s="0" t="n">
        <v>4624</v>
      </c>
      <c r="Z7" s="0" t="s">
        <v>63</v>
      </c>
    </row>
    <row r="8" customFormat="false" ht="15" hidden="false" customHeight="false" outlineLevel="0" collapsed="false">
      <c r="A8" s="0" t="s">
        <v>88</v>
      </c>
      <c r="B8" s="7" t="s">
        <v>89</v>
      </c>
      <c r="C8" s="7" t="s">
        <v>90</v>
      </c>
      <c r="D8" s="7" t="s">
        <v>91</v>
      </c>
      <c r="E8" s="0" t="s">
        <v>92</v>
      </c>
      <c r="F8" s="0" t="s">
        <v>93</v>
      </c>
      <c r="G8" s="0" t="s">
        <v>55</v>
      </c>
      <c r="H8" s="0" t="s">
        <v>94</v>
      </c>
      <c r="I8" s="0" t="s">
        <v>57</v>
      </c>
      <c r="J8" s="0" t="s">
        <v>58</v>
      </c>
      <c r="K8" s="8" t="b">
        <f aca="false">TRUE()</f>
        <v>1</v>
      </c>
      <c r="L8" s="0" t="n">
        <v>2018</v>
      </c>
      <c r="M8" s="8" t="b">
        <f aca="false">TRUE()</f>
        <v>1</v>
      </c>
      <c r="N8" s="0" t="s">
        <v>59</v>
      </c>
      <c r="O8" s="0" t="s">
        <v>60</v>
      </c>
      <c r="P8" s="0" t="n">
        <v>43631</v>
      </c>
      <c r="Q8" s="0" t="s">
        <v>61</v>
      </c>
      <c r="R8" s="0" t="s">
        <v>95</v>
      </c>
      <c r="S8" s="0" t="n">
        <v>0.76</v>
      </c>
      <c r="T8" s="0" t="n">
        <v>41.4</v>
      </c>
      <c r="U8" s="8" t="b">
        <f aca="false">TRUE()</f>
        <v>1</v>
      </c>
      <c r="V8" s="8" t="b">
        <f aca="false">TRUE()</f>
        <v>1</v>
      </c>
      <c r="W8" s="8" t="b">
        <f aca="false">FALSE()</f>
        <v>0</v>
      </c>
      <c r="X8" s="0" t="n">
        <v>8317</v>
      </c>
      <c r="Y8" s="0" t="n">
        <v>4325</v>
      </c>
      <c r="Z8" s="0" t="s">
        <v>96</v>
      </c>
    </row>
    <row r="9" customFormat="false" ht="15" hidden="false" customHeight="false" outlineLevel="0" collapsed="false">
      <c r="A9" s="0" t="s">
        <v>97</v>
      </c>
      <c r="B9" s="7" t="s">
        <v>98</v>
      </c>
      <c r="C9" s="7" t="s">
        <v>99</v>
      </c>
      <c r="D9" s="7" t="s">
        <v>100</v>
      </c>
      <c r="E9" s="0" t="s">
        <v>101</v>
      </c>
      <c r="F9" s="0" t="s">
        <v>102</v>
      </c>
      <c r="G9" s="0" t="s">
        <v>55</v>
      </c>
      <c r="H9" s="0" t="s">
        <v>103</v>
      </c>
      <c r="I9" s="0" t="s">
        <v>57</v>
      </c>
      <c r="J9" s="0" t="s">
        <v>58</v>
      </c>
      <c r="K9" s="8" t="b">
        <f aca="false">TRUE()</f>
        <v>1</v>
      </c>
      <c r="L9" s="0" t="n">
        <v>2019</v>
      </c>
      <c r="M9" s="8" t="b">
        <f aca="false">FALSE()</f>
        <v>0</v>
      </c>
      <c r="N9" s="0" t="s">
        <v>59</v>
      </c>
      <c r="O9" s="0" t="s">
        <v>60</v>
      </c>
      <c r="P9" s="0" t="n">
        <v>44027</v>
      </c>
      <c r="Q9" s="0" t="s">
        <v>61</v>
      </c>
      <c r="R9" s="0" t="s">
        <v>62</v>
      </c>
      <c r="S9" s="0" t="n">
        <v>0.8</v>
      </c>
      <c r="T9" s="0" t="n">
        <v>47.4</v>
      </c>
      <c r="U9" s="8" t="b">
        <f aca="false">TRUE()</f>
        <v>1</v>
      </c>
      <c r="V9" s="8" t="b">
        <f aca="false">TRUE()</f>
        <v>1</v>
      </c>
      <c r="W9" s="8" t="b">
        <f aca="false">FALSE()</f>
        <v>0</v>
      </c>
      <c r="X9" s="0" t="n">
        <v>8662</v>
      </c>
      <c r="Y9" s="0" t="n">
        <v>3984</v>
      </c>
      <c r="Z9" s="0" t="s">
        <v>63</v>
      </c>
    </row>
    <row r="10" customFormat="false" ht="15" hidden="false" customHeight="false" outlineLevel="0" collapsed="false">
      <c r="A10" s="0" t="s">
        <v>104</v>
      </c>
      <c r="B10" s="7" t="s">
        <v>105</v>
      </c>
      <c r="C10" s="7" t="s">
        <v>106</v>
      </c>
      <c r="D10" s="7" t="s">
        <v>107</v>
      </c>
      <c r="E10" s="0" t="s">
        <v>108</v>
      </c>
      <c r="F10" s="0" t="s">
        <v>109</v>
      </c>
      <c r="G10" s="0" t="s">
        <v>55</v>
      </c>
      <c r="H10" s="0" t="s">
        <v>110</v>
      </c>
      <c r="I10" s="0" t="s">
        <v>57</v>
      </c>
      <c r="J10" s="0" t="s">
        <v>58</v>
      </c>
      <c r="K10" s="8" t="b">
        <f aca="false">TRUE()</f>
        <v>1</v>
      </c>
      <c r="L10" s="0" t="n">
        <v>2020</v>
      </c>
      <c r="M10" s="8" t="b">
        <f aca="false">TRUE()</f>
        <v>1</v>
      </c>
      <c r="N10" s="0" t="s">
        <v>59</v>
      </c>
      <c r="O10" s="0" t="s">
        <v>60</v>
      </c>
      <c r="P10" s="0" t="n">
        <v>44423</v>
      </c>
      <c r="Q10" s="0" t="s">
        <v>61</v>
      </c>
      <c r="R10" s="0" t="s">
        <v>71</v>
      </c>
      <c r="S10" s="0" t="n">
        <v>0.53</v>
      </c>
      <c r="T10" s="0" t="n">
        <v>53.4</v>
      </c>
      <c r="U10" s="8" t="b">
        <f aca="false">FALSE()</f>
        <v>0</v>
      </c>
      <c r="V10" s="8" t="b">
        <f aca="false">TRUE()</f>
        <v>1</v>
      </c>
      <c r="W10" s="8" t="b">
        <f aca="false">FALSE()</f>
        <v>0</v>
      </c>
      <c r="X10" s="0" t="n">
        <v>9009</v>
      </c>
      <c r="Y10" s="0" t="n">
        <v>3603</v>
      </c>
      <c r="Z10" s="0" t="s">
        <v>63</v>
      </c>
    </row>
    <row r="11" customFormat="false" ht="15" hidden="false" customHeight="false" outlineLevel="0" collapsed="false">
      <c r="A11" s="0" t="s">
        <v>111</v>
      </c>
      <c r="B11" s="7" t="s">
        <v>112</v>
      </c>
      <c r="C11" s="7" t="s">
        <v>113</v>
      </c>
      <c r="D11" s="7" t="s">
        <v>114</v>
      </c>
      <c r="E11" s="0" t="s">
        <v>115</v>
      </c>
      <c r="F11" s="0" t="s">
        <v>116</v>
      </c>
      <c r="G11" s="0" t="s">
        <v>55</v>
      </c>
      <c r="H11" s="0" t="s">
        <v>117</v>
      </c>
      <c r="I11" s="0" t="s">
        <v>57</v>
      </c>
      <c r="J11" s="0" t="s">
        <v>58</v>
      </c>
      <c r="K11" s="8" t="b">
        <f aca="false">TRUE()</f>
        <v>1</v>
      </c>
      <c r="L11" s="0" t="n">
        <v>2021</v>
      </c>
      <c r="M11" s="8" t="b">
        <f aca="false">TRUE()</f>
        <v>1</v>
      </c>
      <c r="N11" s="0" t="s">
        <v>59</v>
      </c>
      <c r="O11" s="0" t="s">
        <v>60</v>
      </c>
      <c r="P11" s="0" t="n">
        <v>44819</v>
      </c>
      <c r="Q11" s="0" t="s">
        <v>61</v>
      </c>
      <c r="R11" s="0" t="s">
        <v>79</v>
      </c>
      <c r="S11" s="0" t="n">
        <v>0.57</v>
      </c>
      <c r="T11" s="0" t="n">
        <v>11.4</v>
      </c>
      <c r="U11" s="8" t="b">
        <f aca="false">TRUE()</f>
        <v>1</v>
      </c>
      <c r="V11" s="8" t="b">
        <f aca="false">FALSE()</f>
        <v>0</v>
      </c>
      <c r="W11" s="8" t="b">
        <f aca="false">FALSE()</f>
        <v>0</v>
      </c>
      <c r="X11" s="0" t="n">
        <v>9354</v>
      </c>
      <c r="Y11" s="0" t="n">
        <v>7670</v>
      </c>
      <c r="Z11" s="0" t="s">
        <v>63</v>
      </c>
    </row>
    <row r="12" customFormat="false" ht="15" hidden="false" customHeight="false" outlineLevel="0" collapsed="false">
      <c r="A12" s="0" t="s">
        <v>118</v>
      </c>
      <c r="B12" s="7" t="s">
        <v>119</v>
      </c>
      <c r="C12" s="7" t="s">
        <v>120</v>
      </c>
      <c r="D12" s="7" t="s">
        <v>121</v>
      </c>
      <c r="E12" s="0" t="s">
        <v>122</v>
      </c>
      <c r="F12" s="0" t="s">
        <v>123</v>
      </c>
      <c r="G12" s="0" t="s">
        <v>55</v>
      </c>
      <c r="H12" s="0" t="s">
        <v>124</v>
      </c>
      <c r="I12" s="0" t="s">
        <v>57</v>
      </c>
      <c r="J12" s="0" t="s">
        <v>58</v>
      </c>
      <c r="K12" s="8" t="b">
        <f aca="false">TRUE()</f>
        <v>1</v>
      </c>
      <c r="L12" s="0" t="n">
        <v>2022</v>
      </c>
      <c r="M12" s="8" t="b">
        <f aca="false">FALSE()</f>
        <v>0</v>
      </c>
      <c r="N12" s="0" t="s">
        <v>59</v>
      </c>
      <c r="O12" s="0" t="s">
        <v>60</v>
      </c>
      <c r="P12" s="0" t="n">
        <v>45214</v>
      </c>
      <c r="Q12" s="0" t="s">
        <v>61</v>
      </c>
      <c r="R12" s="0" t="s">
        <v>87</v>
      </c>
      <c r="S12" s="0" t="n">
        <v>0.62</v>
      </c>
      <c r="T12" s="0" t="n">
        <v>17.4</v>
      </c>
      <c r="U12" s="8" t="b">
        <f aca="false">TRUE()</f>
        <v>1</v>
      </c>
      <c r="V12" s="8" t="b">
        <f aca="false">FALSE()</f>
        <v>0</v>
      </c>
      <c r="W12" s="8" t="b">
        <f aca="false">FALSE()</f>
        <v>0</v>
      </c>
      <c r="X12" s="0" t="n">
        <v>9700</v>
      </c>
      <c r="Y12" s="0" t="n">
        <v>7372</v>
      </c>
      <c r="Z12" s="0" t="s">
        <v>63</v>
      </c>
    </row>
    <row r="13" customFormat="false" ht="15" hidden="false" customHeight="false" outlineLevel="0" collapsed="false">
      <c r="A13" s="0" t="s">
        <v>125</v>
      </c>
      <c r="B13" s="7" t="s">
        <v>126</v>
      </c>
      <c r="C13" s="7" t="s">
        <v>127</v>
      </c>
      <c r="D13" s="7" t="s">
        <v>128</v>
      </c>
      <c r="E13" s="0" t="s">
        <v>129</v>
      </c>
      <c r="F13" s="0" t="s">
        <v>130</v>
      </c>
      <c r="G13" s="0" t="s">
        <v>55</v>
      </c>
      <c r="H13" s="0" t="s">
        <v>131</v>
      </c>
      <c r="I13" s="0" t="s">
        <v>57</v>
      </c>
      <c r="J13" s="0" t="s">
        <v>58</v>
      </c>
      <c r="K13" s="8" t="b">
        <f aca="false">TRUE()</f>
        <v>1</v>
      </c>
      <c r="L13" s="0" t="n">
        <v>2023</v>
      </c>
      <c r="M13" s="8" t="b">
        <f aca="false">TRUE()</f>
        <v>1</v>
      </c>
      <c r="N13" s="0" t="s">
        <v>59</v>
      </c>
      <c r="O13" s="0" t="s">
        <v>60</v>
      </c>
      <c r="P13" s="0" t="n">
        <v>45611</v>
      </c>
      <c r="Q13" s="0" t="s">
        <v>61</v>
      </c>
      <c r="R13" s="0" t="s">
        <v>95</v>
      </c>
      <c r="S13" s="0" t="n">
        <v>0.66</v>
      </c>
      <c r="T13" s="0" t="n">
        <v>23.4</v>
      </c>
      <c r="U13" s="8" t="b">
        <f aca="false">TRUE()</f>
        <v>1</v>
      </c>
      <c r="V13" s="8" t="b">
        <f aca="false">FALSE()</f>
        <v>0</v>
      </c>
      <c r="W13" s="8" t="b">
        <f aca="false">FALSE()</f>
        <v>0</v>
      </c>
      <c r="X13" s="0" t="n">
        <v>10045</v>
      </c>
      <c r="Y13" s="0" t="n">
        <v>7032</v>
      </c>
      <c r="Z13" s="0" t="s">
        <v>96</v>
      </c>
    </row>
    <row r="14" customFormat="false" ht="15" hidden="false" customHeight="false" outlineLevel="0" collapsed="false">
      <c r="A14" s="0" t="s">
        <v>132</v>
      </c>
      <c r="B14" s="7" t="s">
        <v>133</v>
      </c>
      <c r="C14" s="7" t="s">
        <v>134</v>
      </c>
      <c r="D14" s="7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58</v>
      </c>
      <c r="K14" s="8" t="b">
        <f aca="false">TRUE()</f>
        <v>1</v>
      </c>
      <c r="L14" s="0" t="n">
        <v>2013</v>
      </c>
      <c r="M14" s="8" t="b">
        <f aca="false">TRUE()</f>
        <v>1</v>
      </c>
      <c r="N14" s="0" t="s">
        <v>141</v>
      </c>
      <c r="O14" s="0" t="s">
        <v>142</v>
      </c>
      <c r="P14" s="0" t="n">
        <v>41988</v>
      </c>
      <c r="Q14" s="0" t="s">
        <v>143</v>
      </c>
      <c r="R14" s="0" t="s">
        <v>62</v>
      </c>
      <c r="S14" s="0" t="n">
        <v>0.71</v>
      </c>
      <c r="T14" s="0" t="n">
        <v>29.4</v>
      </c>
      <c r="U14" s="8" t="b">
        <f aca="false">TRUE()</f>
        <v>1</v>
      </c>
      <c r="V14" s="8" t="b">
        <f aca="false">FALSE()</f>
        <v>0</v>
      </c>
      <c r="W14" s="8" t="b">
        <f aca="false">FALSE()</f>
        <v>0</v>
      </c>
      <c r="X14" s="0" t="n">
        <v>10390</v>
      </c>
      <c r="Y14" s="0" t="n">
        <v>6649</v>
      </c>
      <c r="Z14" s="0" t="s">
        <v>63</v>
      </c>
    </row>
    <row r="15" customFormat="false" ht="15" hidden="false" customHeight="false" outlineLevel="0" collapsed="false">
      <c r="A15" s="0" t="s">
        <v>144</v>
      </c>
      <c r="B15" s="7" t="s">
        <v>145</v>
      </c>
      <c r="C15" s="7" t="s">
        <v>146</v>
      </c>
      <c r="D15" s="7" t="s">
        <v>147</v>
      </c>
      <c r="E15" s="0" t="s">
        <v>148</v>
      </c>
      <c r="F15" s="0" t="s">
        <v>149</v>
      </c>
      <c r="G15" s="0" t="s">
        <v>138</v>
      </c>
      <c r="H15" s="0" t="s">
        <v>150</v>
      </c>
      <c r="I15" s="0" t="s">
        <v>140</v>
      </c>
      <c r="J15" s="0" t="s">
        <v>58</v>
      </c>
      <c r="K15" s="8" t="b">
        <f aca="false">TRUE()</f>
        <v>1</v>
      </c>
      <c r="L15" s="0" t="n">
        <v>2014</v>
      </c>
      <c r="M15" s="8" t="b">
        <f aca="false">FALSE()</f>
        <v>0</v>
      </c>
      <c r="N15" s="0" t="s">
        <v>141</v>
      </c>
      <c r="O15" s="0" t="s">
        <v>142</v>
      </c>
      <c r="P15" s="0" t="n">
        <v>42019</v>
      </c>
      <c r="Q15" s="0" t="s">
        <v>143</v>
      </c>
      <c r="R15" s="0" t="s">
        <v>71</v>
      </c>
      <c r="S15" s="0" t="n">
        <v>0.76</v>
      </c>
      <c r="T15" s="0" t="n">
        <v>35.4</v>
      </c>
      <c r="U15" s="8" t="b">
        <f aca="false">TRUE()</f>
        <v>1</v>
      </c>
      <c r="V15" s="8" t="b">
        <f aca="false">FALSE()</f>
        <v>0</v>
      </c>
      <c r="W15" s="8" t="b">
        <f aca="false">FALSE()</f>
        <v>0</v>
      </c>
      <c r="X15" s="0" t="n">
        <v>10736</v>
      </c>
      <c r="Y15" s="0" t="n">
        <v>6227</v>
      </c>
      <c r="Z15" s="0" t="s">
        <v>63</v>
      </c>
    </row>
    <row r="16" customFormat="false" ht="15" hidden="false" customHeight="false" outlineLevel="0" collapsed="false">
      <c r="A16" s="0" t="s">
        <v>151</v>
      </c>
      <c r="B16" s="7" t="s">
        <v>152</v>
      </c>
      <c r="C16" s="7" t="s">
        <v>153</v>
      </c>
      <c r="D16" s="7" t="s">
        <v>154</v>
      </c>
      <c r="E16" s="0" t="s">
        <v>155</v>
      </c>
      <c r="F16" s="0" t="s">
        <v>156</v>
      </c>
      <c r="G16" s="0" t="s">
        <v>138</v>
      </c>
      <c r="H16" s="0" t="s">
        <v>157</v>
      </c>
      <c r="I16" s="0" t="s">
        <v>140</v>
      </c>
      <c r="J16" s="0" t="s">
        <v>58</v>
      </c>
      <c r="K16" s="8" t="b">
        <f aca="false">TRUE()</f>
        <v>1</v>
      </c>
      <c r="L16" s="0" t="n">
        <v>2015</v>
      </c>
      <c r="M16" s="8" t="b">
        <f aca="false">TRUE()</f>
        <v>1</v>
      </c>
      <c r="N16" s="0" t="s">
        <v>141</v>
      </c>
      <c r="O16" s="0" t="s">
        <v>142</v>
      </c>
      <c r="P16" s="0" t="n">
        <v>42415</v>
      </c>
      <c r="Q16" s="0" t="s">
        <v>143</v>
      </c>
      <c r="R16" s="0" t="s">
        <v>79</v>
      </c>
      <c r="S16" s="0" t="n">
        <v>0.8</v>
      </c>
      <c r="T16" s="0" t="n">
        <v>41.4</v>
      </c>
      <c r="U16" s="8" t="b">
        <f aca="false">TRUE()</f>
        <v>1</v>
      </c>
      <c r="V16" s="8" t="b">
        <f aca="false">TRUE()</f>
        <v>1</v>
      </c>
      <c r="W16" s="8" t="b">
        <f aca="false">FALSE()</f>
        <v>0</v>
      </c>
      <c r="X16" s="0" t="n">
        <v>11081</v>
      </c>
      <c r="Y16" s="0" t="n">
        <v>5762</v>
      </c>
      <c r="Z16" s="0" t="s">
        <v>63</v>
      </c>
    </row>
    <row r="17" customFormat="false" ht="15" hidden="false" customHeight="false" outlineLevel="0" collapsed="false">
      <c r="A17" s="0" t="s">
        <v>158</v>
      </c>
      <c r="B17" s="7" t="s">
        <v>159</v>
      </c>
      <c r="C17" s="7" t="s">
        <v>160</v>
      </c>
      <c r="D17" s="7" t="s">
        <v>161</v>
      </c>
      <c r="E17" s="0" t="s">
        <v>162</v>
      </c>
      <c r="F17" s="0" t="s">
        <v>163</v>
      </c>
      <c r="G17" s="0" t="s">
        <v>138</v>
      </c>
      <c r="H17" s="0" t="s">
        <v>164</v>
      </c>
      <c r="I17" s="0" t="s">
        <v>140</v>
      </c>
      <c r="J17" s="0" t="s">
        <v>58</v>
      </c>
      <c r="K17" s="8" t="b">
        <f aca="false">TRUE()</f>
        <v>1</v>
      </c>
      <c r="L17" s="0" t="n">
        <v>2016</v>
      </c>
      <c r="M17" s="8" t="b">
        <f aca="false">TRUE()</f>
        <v>1</v>
      </c>
      <c r="N17" s="0" t="s">
        <v>141</v>
      </c>
      <c r="O17" s="0" t="s">
        <v>142</v>
      </c>
      <c r="P17" s="0" t="n">
        <v>42809</v>
      </c>
      <c r="Q17" s="0" t="s">
        <v>143</v>
      </c>
      <c r="R17" s="0" t="s">
        <v>87</v>
      </c>
      <c r="S17" s="0" t="n">
        <v>0.53</v>
      </c>
      <c r="T17" s="0" t="n">
        <v>47.4</v>
      </c>
      <c r="U17" s="8" t="b">
        <f aca="false">TRUE()</f>
        <v>1</v>
      </c>
      <c r="V17" s="8" t="b">
        <f aca="false">TRUE()</f>
        <v>1</v>
      </c>
      <c r="W17" s="8" t="b">
        <f aca="false">FALSE()</f>
        <v>0</v>
      </c>
      <c r="X17" s="0" t="n">
        <v>11428</v>
      </c>
      <c r="Y17" s="0" t="n">
        <v>5257</v>
      </c>
      <c r="Z17" s="0" t="s">
        <v>63</v>
      </c>
    </row>
    <row r="18" customFormat="false" ht="15" hidden="false" customHeight="false" outlineLevel="0" collapsed="false">
      <c r="A18" s="0" t="s">
        <v>165</v>
      </c>
      <c r="B18" s="7" t="s">
        <v>166</v>
      </c>
      <c r="C18" s="7" t="s">
        <v>167</v>
      </c>
      <c r="D18" s="7" t="s">
        <v>168</v>
      </c>
      <c r="E18" s="0" t="s">
        <v>169</v>
      </c>
      <c r="F18" s="0" t="s">
        <v>170</v>
      </c>
      <c r="G18" s="0" t="s">
        <v>138</v>
      </c>
      <c r="H18" s="0" t="s">
        <v>171</v>
      </c>
      <c r="I18" s="0" t="s">
        <v>140</v>
      </c>
      <c r="J18" s="0" t="s">
        <v>58</v>
      </c>
      <c r="K18" s="8" t="b">
        <f aca="false">TRUE()</f>
        <v>1</v>
      </c>
      <c r="L18" s="0" t="n">
        <v>2017</v>
      </c>
      <c r="M18" s="8" t="b">
        <f aca="false">FALSE()</f>
        <v>0</v>
      </c>
      <c r="N18" s="0" t="s">
        <v>141</v>
      </c>
      <c r="O18" s="0" t="s">
        <v>142</v>
      </c>
      <c r="P18" s="0" t="n">
        <v>43205</v>
      </c>
      <c r="Q18" s="0" t="s">
        <v>143</v>
      </c>
      <c r="R18" s="0" t="s">
        <v>95</v>
      </c>
      <c r="S18" s="0" t="n">
        <v>0.57</v>
      </c>
      <c r="T18" s="0" t="n">
        <v>53.4</v>
      </c>
      <c r="U18" s="8" t="b">
        <f aca="false">FALSE()</f>
        <v>0</v>
      </c>
      <c r="V18" s="8" t="b">
        <f aca="false">TRUE()</f>
        <v>1</v>
      </c>
      <c r="W18" s="8" t="b">
        <f aca="false">FALSE()</f>
        <v>0</v>
      </c>
      <c r="X18" s="0" t="n">
        <v>11773</v>
      </c>
      <c r="Y18" s="0" t="n">
        <v>4709</v>
      </c>
      <c r="Z18" s="0" t="s">
        <v>96</v>
      </c>
    </row>
    <row r="19" customFormat="false" ht="15" hidden="false" customHeight="false" outlineLevel="0" collapsed="false">
      <c r="A19" s="0" t="s">
        <v>172</v>
      </c>
      <c r="B19" s="7" t="s">
        <v>173</v>
      </c>
      <c r="C19" s="7" t="s">
        <v>174</v>
      </c>
      <c r="D19" s="7" t="s">
        <v>175</v>
      </c>
      <c r="E19" s="0" t="s">
        <v>176</v>
      </c>
      <c r="F19" s="0" t="s">
        <v>177</v>
      </c>
      <c r="G19" s="0" t="s">
        <v>138</v>
      </c>
      <c r="H19" s="0" t="s">
        <v>178</v>
      </c>
      <c r="I19" s="0" t="s">
        <v>140</v>
      </c>
      <c r="J19" s="0" t="s">
        <v>58</v>
      </c>
      <c r="K19" s="8" t="b">
        <f aca="false">TRUE()</f>
        <v>1</v>
      </c>
      <c r="L19" s="0" t="n">
        <v>2018</v>
      </c>
      <c r="M19" s="8" t="b">
        <f aca="false">TRUE()</f>
        <v>1</v>
      </c>
      <c r="N19" s="0" t="s">
        <v>141</v>
      </c>
      <c r="O19" s="0" t="s">
        <v>142</v>
      </c>
      <c r="P19" s="0" t="n">
        <v>43600</v>
      </c>
      <c r="Q19" s="0" t="s">
        <v>143</v>
      </c>
      <c r="R19" s="0" t="s">
        <v>62</v>
      </c>
      <c r="S19" s="0" t="n">
        <v>0.62</v>
      </c>
      <c r="T19" s="0" t="n">
        <v>11.4</v>
      </c>
      <c r="U19" s="8" t="b">
        <f aca="false">TRUE()</f>
        <v>1</v>
      </c>
      <c r="V19" s="8" t="b">
        <f aca="false">FALSE()</f>
        <v>0</v>
      </c>
      <c r="W19" s="8" t="b">
        <f aca="false">FALSE()</f>
        <v>0</v>
      </c>
      <c r="X19" s="0" t="n">
        <v>12118</v>
      </c>
      <c r="Y19" s="0" t="n">
        <v>9937</v>
      </c>
      <c r="Z19" s="0" t="s">
        <v>63</v>
      </c>
    </row>
    <row r="20" customFormat="false" ht="15" hidden="false" customHeight="false" outlineLevel="0" collapsed="false">
      <c r="A20" s="0" t="s">
        <v>179</v>
      </c>
      <c r="B20" s="7" t="s">
        <v>180</v>
      </c>
      <c r="C20" s="7" t="s">
        <v>181</v>
      </c>
      <c r="D20" s="7" t="s">
        <v>182</v>
      </c>
      <c r="E20" s="0" t="s">
        <v>183</v>
      </c>
      <c r="F20" s="0" t="s">
        <v>184</v>
      </c>
      <c r="G20" s="0" t="s">
        <v>138</v>
      </c>
      <c r="H20" s="0" t="s">
        <v>185</v>
      </c>
      <c r="I20" s="0" t="s">
        <v>140</v>
      </c>
      <c r="J20" s="0" t="s">
        <v>58</v>
      </c>
      <c r="K20" s="8" t="b">
        <f aca="false">TRUE()</f>
        <v>1</v>
      </c>
      <c r="L20" s="0" t="n">
        <v>2019</v>
      </c>
      <c r="M20" s="8" t="b">
        <f aca="false">TRUE()</f>
        <v>1</v>
      </c>
      <c r="N20" s="0" t="s">
        <v>141</v>
      </c>
      <c r="O20" s="0" t="s">
        <v>142</v>
      </c>
      <c r="P20" s="0" t="n">
        <v>43997</v>
      </c>
      <c r="Q20" s="0" t="s">
        <v>143</v>
      </c>
      <c r="R20" s="0" t="s">
        <v>71</v>
      </c>
      <c r="S20" s="0" t="n">
        <v>0.66</v>
      </c>
      <c r="T20" s="0" t="n">
        <v>17.4</v>
      </c>
      <c r="U20" s="8" t="b">
        <f aca="false">TRUE()</f>
        <v>1</v>
      </c>
      <c r="V20" s="8" t="b">
        <f aca="false">FALSE()</f>
        <v>0</v>
      </c>
      <c r="W20" s="8" t="b">
        <f aca="false">FALSE()</f>
        <v>0</v>
      </c>
      <c r="X20" s="0" t="n">
        <v>12464</v>
      </c>
      <c r="Y20" s="0" t="n">
        <v>9473</v>
      </c>
      <c r="Z20" s="0" t="s">
        <v>63</v>
      </c>
    </row>
    <row r="21" customFormat="false" ht="15" hidden="false" customHeight="false" outlineLevel="0" collapsed="false">
      <c r="A21" s="0" t="s">
        <v>186</v>
      </c>
      <c r="B21" s="7" t="s">
        <v>187</v>
      </c>
      <c r="C21" s="7" t="s">
        <v>188</v>
      </c>
      <c r="D21" s="7" t="s">
        <v>189</v>
      </c>
      <c r="E21" s="0" t="s">
        <v>190</v>
      </c>
      <c r="F21" s="0" t="s">
        <v>191</v>
      </c>
      <c r="G21" s="0" t="s">
        <v>138</v>
      </c>
      <c r="H21" s="0" t="s">
        <v>192</v>
      </c>
      <c r="I21" s="0" t="s">
        <v>140</v>
      </c>
      <c r="J21" s="0" t="s">
        <v>58</v>
      </c>
      <c r="K21" s="8" t="b">
        <f aca="false">TRUE()</f>
        <v>1</v>
      </c>
      <c r="L21" s="0" t="n">
        <v>2020</v>
      </c>
      <c r="M21" s="8" t="b">
        <f aca="false">FALSE()</f>
        <v>0</v>
      </c>
      <c r="N21" s="0" t="s">
        <v>141</v>
      </c>
      <c r="O21" s="0" t="s">
        <v>142</v>
      </c>
      <c r="P21" s="0" t="n">
        <v>44392</v>
      </c>
      <c r="Q21" s="0" t="s">
        <v>143</v>
      </c>
      <c r="R21" s="0" t="s">
        <v>79</v>
      </c>
      <c r="S21" s="0" t="n">
        <v>0.71</v>
      </c>
      <c r="T21" s="0" t="n">
        <v>23.4</v>
      </c>
      <c r="U21" s="8" t="b">
        <f aca="false">TRUE()</f>
        <v>1</v>
      </c>
      <c r="V21" s="8" t="b">
        <f aca="false">FALSE()</f>
        <v>0</v>
      </c>
      <c r="W21" s="8" t="b">
        <f aca="false">FALSE()</f>
        <v>0</v>
      </c>
      <c r="X21" s="0" t="n">
        <v>12809</v>
      </c>
      <c r="Y21" s="0" t="n">
        <v>8967</v>
      </c>
      <c r="Z21" s="0" t="s">
        <v>63</v>
      </c>
    </row>
    <row r="22" customFormat="false" ht="15" hidden="false" customHeight="false" outlineLevel="0" collapsed="false">
      <c r="A22" s="0" t="s">
        <v>193</v>
      </c>
      <c r="B22" s="7" t="s">
        <v>194</v>
      </c>
      <c r="C22" s="7" t="s">
        <v>195</v>
      </c>
      <c r="D22" s="7" t="s">
        <v>196</v>
      </c>
      <c r="E22" s="0" t="s">
        <v>197</v>
      </c>
      <c r="F22" s="0" t="s">
        <v>198</v>
      </c>
      <c r="G22" s="0" t="s">
        <v>138</v>
      </c>
      <c r="H22" s="0" t="s">
        <v>199</v>
      </c>
      <c r="I22" s="0" t="s">
        <v>140</v>
      </c>
      <c r="J22" s="0" t="s">
        <v>58</v>
      </c>
      <c r="K22" s="8" t="b">
        <f aca="false">TRUE()</f>
        <v>1</v>
      </c>
      <c r="L22" s="0" t="n">
        <v>2021</v>
      </c>
      <c r="M22" s="8" t="b">
        <f aca="false">TRUE()</f>
        <v>1</v>
      </c>
      <c r="N22" s="0" t="s">
        <v>141</v>
      </c>
      <c r="O22" s="0" t="s">
        <v>142</v>
      </c>
      <c r="P22" s="0" t="n">
        <v>44788</v>
      </c>
      <c r="Q22" s="0" t="s">
        <v>143</v>
      </c>
      <c r="R22" s="0" t="s">
        <v>87</v>
      </c>
      <c r="S22" s="0" t="n">
        <v>0.76</v>
      </c>
      <c r="T22" s="0" t="n">
        <v>29.4</v>
      </c>
      <c r="U22" s="8" t="b">
        <f aca="false">TRUE()</f>
        <v>1</v>
      </c>
      <c r="V22" s="8" t="b">
        <f aca="false">FALSE()</f>
        <v>0</v>
      </c>
      <c r="W22" s="8" t="b">
        <f aca="false">FALSE()</f>
        <v>0</v>
      </c>
      <c r="X22" s="0" t="n">
        <v>13155</v>
      </c>
      <c r="Y22" s="0" t="n">
        <v>8420</v>
      </c>
      <c r="Z22" s="0" t="s">
        <v>63</v>
      </c>
    </row>
    <row r="23" customFormat="false" ht="15" hidden="false" customHeight="false" outlineLevel="0" collapsed="false">
      <c r="A23" s="0" t="s">
        <v>200</v>
      </c>
      <c r="B23" s="7" t="s">
        <v>201</v>
      </c>
      <c r="C23" s="7" t="s">
        <v>202</v>
      </c>
      <c r="D23" s="7" t="s">
        <v>203</v>
      </c>
      <c r="E23" s="0" t="s">
        <v>204</v>
      </c>
      <c r="F23" s="0" t="s">
        <v>205</v>
      </c>
      <c r="G23" s="0" t="s">
        <v>138</v>
      </c>
      <c r="H23" s="0" t="s">
        <v>206</v>
      </c>
      <c r="I23" s="0" t="s">
        <v>140</v>
      </c>
      <c r="J23" s="0" t="s">
        <v>58</v>
      </c>
      <c r="K23" s="8" t="b">
        <f aca="false">TRUE()</f>
        <v>1</v>
      </c>
      <c r="L23" s="0" t="n">
        <v>2022</v>
      </c>
      <c r="M23" s="8" t="b">
        <f aca="false">TRUE()</f>
        <v>1</v>
      </c>
      <c r="N23" s="0" t="s">
        <v>141</v>
      </c>
      <c r="O23" s="0" t="s">
        <v>142</v>
      </c>
      <c r="P23" s="0" t="n">
        <v>45184</v>
      </c>
      <c r="Q23" s="0" t="s">
        <v>143</v>
      </c>
      <c r="R23" s="0" t="s">
        <v>95</v>
      </c>
      <c r="S23" s="0" t="n">
        <v>0.8</v>
      </c>
      <c r="T23" s="0" t="n">
        <v>35.4</v>
      </c>
      <c r="U23" s="8" t="b">
        <f aca="false">TRUE()</f>
        <v>1</v>
      </c>
      <c r="V23" s="8" t="b">
        <f aca="false">FALSE()</f>
        <v>0</v>
      </c>
      <c r="W23" s="8" t="b">
        <f aca="false">FALSE()</f>
        <v>0</v>
      </c>
      <c r="X23" s="0" t="n">
        <v>13500</v>
      </c>
      <c r="Y23" s="0" t="n">
        <v>7830</v>
      </c>
      <c r="Z23" s="0" t="s">
        <v>96</v>
      </c>
    </row>
  </sheetData>
  <mergeCells count="37">
    <mergeCell ref="A1:A2"/>
    <mergeCell ref="B1:B2"/>
    <mergeCell ref="C1:C2"/>
    <mergeCell ref="D1:D2"/>
    <mergeCell ref="F1:F2"/>
    <mergeCell ref="G1:H1"/>
    <mergeCell ref="I1:J1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D1:AF1"/>
    <mergeCell ref="AG1:AG2"/>
    <mergeCell ref="AH1:AH2"/>
    <mergeCell ref="AI1:AI2"/>
    <mergeCell ref="AJ1:AM1"/>
    <mergeCell ref="AN1:AN2"/>
    <mergeCell ref="AO1:AO2"/>
    <mergeCell ref="AP1:AP2"/>
    <mergeCell ref="AQ1:AQ2"/>
    <mergeCell ref="AR1:AR2"/>
    <mergeCell ref="AE2:AF2"/>
    <mergeCell ref="AD3:A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